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ldonado\Desktop\EMERGENCIA CORONAVIRUS\PERIODO 2021\BID 2021\BID VI\BID-EC-L1231-EECSR -LPN-DI-OB-001-2020\ENMIENDA 1\"/>
    </mc:Choice>
  </mc:AlternateContent>
  <xr:revisionPtr revIDLastSave="0" documentId="13_ncr:1_{8ADF885C-FA9E-40B9-B8D0-DAFA1750B5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15 - Tabla de Cantidad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33" i="3"/>
  <c r="F31" i="3"/>
  <c r="F30" i="3"/>
  <c r="F26" i="3"/>
  <c r="F24" i="3"/>
  <c r="F23" i="3"/>
  <c r="F22" i="3"/>
  <c r="F21" i="3"/>
  <c r="F20" i="3"/>
  <c r="C18" i="3"/>
  <c r="F18" i="3" s="1"/>
  <c r="C14" i="3"/>
  <c r="F14" i="3" s="1"/>
  <c r="F13" i="3"/>
  <c r="F12" i="3"/>
  <c r="F15" i="3" l="1"/>
  <c r="C28" i="3"/>
  <c r="F28" i="3" s="1"/>
  <c r="C27" i="3"/>
  <c r="F27" i="3" s="1"/>
  <c r="C29" i="3" l="1"/>
  <c r="C32" i="3" s="1"/>
  <c r="F32" i="3" s="1"/>
  <c r="F29" i="3" l="1"/>
  <c r="E35" i="3" s="1"/>
</calcChain>
</file>

<file path=xl/sharedStrings.xml><?xml version="1.0" encoding="utf-8"?>
<sst xmlns="http://schemas.openxmlformats.org/spreadsheetml/2006/main" count="58" uniqueCount="39">
  <si>
    <t xml:space="preserve"> CENTROSUR</t>
  </si>
  <si>
    <t>A. RECONECTADORES Y ACCESORIOS.</t>
  </si>
  <si>
    <t>ITEM</t>
  </si>
  <si>
    <t>DESCRIPCIÓN</t>
  </si>
  <si>
    <t>CANTIDAD OFERTA</t>
  </si>
  <si>
    <t>UNIDAD</t>
  </si>
  <si>
    <t>PRECIO UNITARIO OFERTADO</t>
  </si>
  <si>
    <t>PRECIO TOTAL OFERTADO</t>
  </si>
  <si>
    <t>BIENES</t>
  </si>
  <si>
    <t>Reconectador tripolar para sistema trifásico de 22 kV para instalación en alimentadores primarios. Incluye sensores de corriente y sensores de tensión (lado fuente y carga), estructuras de montaje y conectores.</t>
  </si>
  <si>
    <t>U.</t>
  </si>
  <si>
    <t>Reconectador monopolar para sistema trifásico de 22 kV para instalación en alimentadores primarios. Incluye sensores de corriente y sensores de tensión (lado fuente y carga), estructuras de montaje y conectores.</t>
  </si>
  <si>
    <t>Transformadores de potencial, apto para sistema de 13,8 y 22 kV para alimentación AC del tablero de control. Incluye estructura de montaje, cable de conexión hasta el tablero de control, conectores.</t>
  </si>
  <si>
    <t>Seccionadores cuchilla bypass no secuenciado.</t>
  </si>
  <si>
    <t>Pararrayos clase distribución.</t>
  </si>
  <si>
    <t>1.6.1</t>
  </si>
  <si>
    <t>Apto para sistema de 22 kV</t>
  </si>
  <si>
    <t>1.7.1</t>
  </si>
  <si>
    <t>1.7.2</t>
  </si>
  <si>
    <t>1.7.3</t>
  </si>
  <si>
    <t>1.7.4</t>
  </si>
  <si>
    <t>Caja de control de reconectador</t>
  </si>
  <si>
    <t>SERVICIO</t>
  </si>
  <si>
    <t>alimentador</t>
  </si>
  <si>
    <t>Inspección, pruebas y liberación de transformadores de potencial.</t>
  </si>
  <si>
    <t>Inspección, pruebas y liberación de unidad de potencia y control de reconectadores</t>
  </si>
  <si>
    <t>Configuraciones y pruebas funcionales de control, protecciones y protocolo de comunicación de reconectadores.</t>
  </si>
  <si>
    <t>Logisticas para inspección, pruebas y liberación de transformadores de potencial y reconectadores.</t>
  </si>
  <si>
    <t>glb.</t>
  </si>
  <si>
    <t>Preconfiguraciones y pruebas de control, protección y protocolo de comunicaciones de reconectadores.</t>
  </si>
  <si>
    <t>Soporte en pruebas de integración de reconectadores suministrado</t>
  </si>
  <si>
    <t>Capacitación</t>
  </si>
  <si>
    <t>TOTAL (SIN IVA):</t>
  </si>
  <si>
    <t>ANEXO 1. PRESUPUESTO REFERENCIAL</t>
  </si>
  <si>
    <t>Repuestos y herramientas de gestión</t>
  </si>
  <si>
    <t>1.7.5</t>
  </si>
  <si>
    <t>Herramienta para gestión local y remota de reconectadores</t>
  </si>
  <si>
    <t>Ajustes de protecciones</t>
  </si>
  <si>
    <t>Seccionadores cuchillacut-out de 300A,  27 kV, 150kV con cámara apagachispas.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</si>
</sst>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wis721 LtCn BT"/>
      <family val="2"/>
    </font>
    <font>
      <sz val="11"/>
      <color rgb="FFFF0000"/>
      <name val="Swis721 LtCn BT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2" borderId="0" xfId="0" applyFill="1"/>
    <xf numFmtId="0" fontId="3" fillId="3" borderId="2" xfId="2" applyFont="1" applyFill="1" applyBorder="1" applyAlignment="1">
      <alignment vertical="center"/>
    </xf>
    <xf numFmtId="0" fontId="3" fillId="3" borderId="3" xfId="2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left" vertical="center" wrapText="1"/>
    </xf>
    <xf numFmtId="0" fontId="3" fillId="3" borderId="4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left" vertical="center" wrapText="1"/>
    </xf>
    <xf numFmtId="164" fontId="3" fillId="2" borderId="7" xfId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center" vertical="center"/>
    </xf>
    <xf numFmtId="164" fontId="4" fillId="2" borderId="7" xfId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64" fontId="0" fillId="2" borderId="0" xfId="0" applyNumberFormat="1" applyFill="1"/>
    <xf numFmtId="164" fontId="3" fillId="2" borderId="6" xfId="1" applyFont="1" applyFill="1" applyBorder="1" applyAlignment="1">
      <alignment horizontal="center" vertical="center"/>
    </xf>
    <xf numFmtId="44" fontId="0" fillId="2" borderId="0" xfId="0" applyNumberFormat="1" applyFill="1"/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3038475</xdr:colOff>
      <xdr:row>3</xdr:row>
      <xdr:rowOff>133350</xdr:rowOff>
    </xdr:to>
    <xdr:pic>
      <xdr:nvPicPr>
        <xdr:cNvPr id="2" name="2 Imagen" descr="Inicio">
          <a:extLst>
            <a:ext uri="{FF2B5EF4-FFF2-40B4-BE49-F238E27FC236}">
              <a16:creationId xmlns:a16="http://schemas.microsoft.com/office/drawing/2014/main" id="{2A1F9623-C6F5-4EF8-824C-C5AFA331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600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F56D-DFB8-4535-B759-D31A7B12E716}">
  <sheetPr>
    <pageSetUpPr fitToPage="1"/>
  </sheetPr>
  <dimension ref="A7:K36"/>
  <sheetViews>
    <sheetView tabSelected="1" topLeftCell="A29" zoomScale="85" zoomScaleNormal="85" workbookViewId="0">
      <selection activeCell="F1" sqref="A1:F36"/>
    </sheetView>
  </sheetViews>
  <sheetFormatPr baseColWidth="10" defaultRowHeight="15"/>
  <cols>
    <col min="1" max="1" width="8.42578125" style="1" customWidth="1"/>
    <col min="2" max="2" width="77.5703125" style="1" customWidth="1"/>
    <col min="3" max="3" width="11.28515625" style="1" customWidth="1"/>
    <col min="4" max="4" width="10.85546875" style="1" bestFit="1" customWidth="1"/>
    <col min="5" max="5" width="14.85546875" style="1" customWidth="1"/>
    <col min="6" max="6" width="18.85546875" style="1" customWidth="1"/>
    <col min="7" max="7" width="11.42578125" style="1"/>
    <col min="8" max="8" width="13" style="1" bestFit="1" customWidth="1"/>
    <col min="9" max="9" width="11.42578125" style="1"/>
    <col min="10" max="11" width="12" style="1" bestFit="1" customWidth="1"/>
    <col min="12" max="16384" width="11.42578125" style="1"/>
  </cols>
  <sheetData>
    <row r="7" spans="1:9" ht="15" customHeight="1">
      <c r="A7" s="23" t="s">
        <v>33</v>
      </c>
      <c r="B7" s="23"/>
      <c r="C7" s="23"/>
      <c r="D7" s="23"/>
      <c r="E7" s="23"/>
      <c r="F7" s="23"/>
    </row>
    <row r="8" spans="1:9" ht="15" customHeight="1">
      <c r="A8" s="24" t="s">
        <v>0</v>
      </c>
      <c r="B8" s="24"/>
      <c r="C8" s="24"/>
      <c r="D8" s="24"/>
      <c r="E8" s="24"/>
      <c r="F8" s="24"/>
    </row>
    <row r="9" spans="1:9">
      <c r="A9" s="2" t="s">
        <v>1</v>
      </c>
      <c r="B9" s="3"/>
      <c r="C9" s="3"/>
      <c r="D9" s="3"/>
      <c r="E9" s="3"/>
      <c r="F9" s="4"/>
    </row>
    <row r="10" spans="1:9" ht="42.75">
      <c r="A10" s="5" t="s">
        <v>2</v>
      </c>
      <c r="B10" s="5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spans="1:9">
      <c r="A11" s="7">
        <v>1</v>
      </c>
      <c r="B11" s="8" t="s">
        <v>8</v>
      </c>
      <c r="C11" s="9"/>
      <c r="D11" s="9"/>
      <c r="E11" s="9"/>
      <c r="F11" s="10"/>
    </row>
    <row r="12" spans="1:9" ht="42.75">
      <c r="A12" s="11">
        <v>1.1000000000000001</v>
      </c>
      <c r="B12" s="12" t="s">
        <v>9</v>
      </c>
      <c r="C12" s="11">
        <v>33</v>
      </c>
      <c r="D12" s="11" t="s">
        <v>10</v>
      </c>
      <c r="E12" s="21"/>
      <c r="F12" s="21">
        <f>+E12*C12</f>
        <v>0</v>
      </c>
    </row>
    <row r="13" spans="1:9" ht="42.75">
      <c r="A13" s="13">
        <v>1.2</v>
      </c>
      <c r="B13" s="14" t="s">
        <v>11</v>
      </c>
      <c r="C13" s="13">
        <v>1</v>
      </c>
      <c r="D13" s="13" t="s">
        <v>10</v>
      </c>
      <c r="E13" s="15"/>
      <c r="F13" s="15">
        <f>+E13*C13</f>
        <v>0</v>
      </c>
    </row>
    <row r="14" spans="1:9" ht="42.75">
      <c r="A14" s="13">
        <v>1.3</v>
      </c>
      <c r="B14" s="16" t="s">
        <v>12</v>
      </c>
      <c r="C14" s="13">
        <f>+C13+C12</f>
        <v>34</v>
      </c>
      <c r="D14" s="13" t="s">
        <v>10</v>
      </c>
      <c r="E14" s="15"/>
      <c r="F14" s="15">
        <f>+E14*C14</f>
        <v>0</v>
      </c>
    </row>
    <row r="15" spans="1:9">
      <c r="A15" s="11">
        <v>1.4</v>
      </c>
      <c r="B15" s="16" t="s">
        <v>13</v>
      </c>
      <c r="C15" s="13">
        <v>74</v>
      </c>
      <c r="D15" s="13" t="s">
        <v>10</v>
      </c>
      <c r="E15" s="15"/>
      <c r="F15" s="15">
        <f>+E15*C15</f>
        <v>0</v>
      </c>
    </row>
    <row r="16" spans="1:9" ht="28.5">
      <c r="A16" s="13">
        <v>1.5</v>
      </c>
      <c r="B16" s="16" t="s">
        <v>38</v>
      </c>
      <c r="C16" s="13">
        <v>27</v>
      </c>
      <c r="D16" s="13" t="s">
        <v>10</v>
      </c>
      <c r="E16" s="15"/>
      <c r="F16" s="15">
        <f>+E16*C16</f>
        <v>0</v>
      </c>
      <c r="I16" s="22"/>
    </row>
    <row r="17" spans="1:6">
      <c r="A17" s="13">
        <v>1.6</v>
      </c>
      <c r="B17" s="16" t="s">
        <v>14</v>
      </c>
      <c r="C17" s="13"/>
      <c r="D17" s="13"/>
      <c r="E17" s="15"/>
      <c r="F17" s="15"/>
    </row>
    <row r="18" spans="1:6">
      <c r="A18" s="13" t="s">
        <v>15</v>
      </c>
      <c r="B18" s="16" t="s">
        <v>16</v>
      </c>
      <c r="C18" s="13">
        <f>+C12*6+C13*2</f>
        <v>200</v>
      </c>
      <c r="D18" s="13" t="s">
        <v>10</v>
      </c>
      <c r="E18" s="15"/>
      <c r="F18" s="15">
        <f>+E18*C18</f>
        <v>0</v>
      </c>
    </row>
    <row r="19" spans="1:6">
      <c r="A19" s="13">
        <v>1.7</v>
      </c>
      <c r="B19" s="16" t="s">
        <v>34</v>
      </c>
      <c r="C19" s="13"/>
      <c r="D19" s="13"/>
      <c r="E19" s="18"/>
      <c r="F19" s="15"/>
    </row>
    <row r="20" spans="1:6" ht="42.75">
      <c r="A20" s="17" t="s">
        <v>17</v>
      </c>
      <c r="B20" s="12" t="s">
        <v>9</v>
      </c>
      <c r="C20" s="19">
        <v>2</v>
      </c>
      <c r="D20" s="13" t="s">
        <v>10</v>
      </c>
      <c r="E20" s="15"/>
      <c r="F20" s="15">
        <f>+E20*C20</f>
        <v>0</v>
      </c>
    </row>
    <row r="21" spans="1:6" ht="42.75">
      <c r="A21" s="17" t="s">
        <v>18</v>
      </c>
      <c r="B21" s="14" t="s">
        <v>11</v>
      </c>
      <c r="C21" s="19">
        <v>1</v>
      </c>
      <c r="D21" s="13" t="s">
        <v>10</v>
      </c>
      <c r="E21" s="15"/>
      <c r="F21" s="15">
        <f>+E21*C21</f>
        <v>0</v>
      </c>
    </row>
    <row r="22" spans="1:6" ht="42.75">
      <c r="A22" s="17" t="s">
        <v>19</v>
      </c>
      <c r="B22" s="16" t="s">
        <v>12</v>
      </c>
      <c r="C22" s="19">
        <v>5</v>
      </c>
      <c r="D22" s="13" t="s">
        <v>10</v>
      </c>
      <c r="E22" s="15"/>
      <c r="F22" s="15">
        <f>+E22*C22</f>
        <v>0</v>
      </c>
    </row>
    <row r="23" spans="1:6">
      <c r="A23" s="17" t="s">
        <v>20</v>
      </c>
      <c r="B23" s="16" t="s">
        <v>21</v>
      </c>
      <c r="C23" s="19">
        <v>1</v>
      </c>
      <c r="D23" s="13" t="s">
        <v>10</v>
      </c>
      <c r="E23" s="15"/>
      <c r="F23" s="15">
        <f>+E23*C23</f>
        <v>0</v>
      </c>
    </row>
    <row r="24" spans="1:6">
      <c r="A24" s="13" t="s">
        <v>35</v>
      </c>
      <c r="B24" s="16" t="s">
        <v>36</v>
      </c>
      <c r="C24" s="13">
        <v>3</v>
      </c>
      <c r="D24" s="13" t="s">
        <v>10</v>
      </c>
      <c r="E24" s="15"/>
      <c r="F24" s="15">
        <f>+E24*C24</f>
        <v>0</v>
      </c>
    </row>
    <row r="25" spans="1:6">
      <c r="A25" s="7">
        <v>2</v>
      </c>
      <c r="B25" s="8" t="s">
        <v>22</v>
      </c>
      <c r="C25" s="9"/>
      <c r="D25" s="9"/>
      <c r="E25" s="9"/>
      <c r="F25" s="10"/>
    </row>
    <row r="26" spans="1:6">
      <c r="A26" s="17">
        <v>2.1</v>
      </c>
      <c r="B26" s="16" t="s">
        <v>37</v>
      </c>
      <c r="C26" s="19">
        <v>13</v>
      </c>
      <c r="D26" s="13" t="s">
        <v>23</v>
      </c>
      <c r="E26" s="15"/>
      <c r="F26" s="15">
        <f t="shared" ref="F26:F33" si="0">+E26*C26</f>
        <v>0</v>
      </c>
    </row>
    <row r="27" spans="1:6">
      <c r="A27" s="13">
        <v>2.2000000000000002</v>
      </c>
      <c r="B27" s="16" t="s">
        <v>24</v>
      </c>
      <c r="C27" s="13">
        <f>+C14</f>
        <v>34</v>
      </c>
      <c r="D27" s="13" t="s">
        <v>10</v>
      </c>
      <c r="E27" s="15"/>
      <c r="F27" s="15">
        <f t="shared" si="0"/>
        <v>0</v>
      </c>
    </row>
    <row r="28" spans="1:6" ht="28.5">
      <c r="A28" s="13">
        <v>2.2999999999999998</v>
      </c>
      <c r="B28" s="16" t="s">
        <v>25</v>
      </c>
      <c r="C28" s="13">
        <f>+C14</f>
        <v>34</v>
      </c>
      <c r="D28" s="13" t="s">
        <v>10</v>
      </c>
      <c r="E28" s="15"/>
      <c r="F28" s="15">
        <f t="shared" si="0"/>
        <v>0</v>
      </c>
    </row>
    <row r="29" spans="1:6" ht="28.5">
      <c r="A29" s="13">
        <v>2.4</v>
      </c>
      <c r="B29" s="16" t="s">
        <v>26</v>
      </c>
      <c r="C29" s="13">
        <f>+C28</f>
        <v>34</v>
      </c>
      <c r="D29" s="13" t="s">
        <v>10</v>
      </c>
      <c r="E29" s="15"/>
      <c r="F29" s="15">
        <f t="shared" si="0"/>
        <v>0</v>
      </c>
    </row>
    <row r="30" spans="1:6" ht="28.5">
      <c r="A30" s="13">
        <v>2.5</v>
      </c>
      <c r="B30" s="16" t="s">
        <v>27</v>
      </c>
      <c r="C30" s="13">
        <v>1</v>
      </c>
      <c r="D30" s="13" t="s">
        <v>28</v>
      </c>
      <c r="E30" s="15"/>
      <c r="F30" s="15">
        <f t="shared" si="0"/>
        <v>0</v>
      </c>
    </row>
    <row r="31" spans="1:6" ht="28.5">
      <c r="A31" s="13">
        <v>2.6</v>
      </c>
      <c r="B31" s="16" t="s">
        <v>29</v>
      </c>
      <c r="C31" s="13">
        <v>2</v>
      </c>
      <c r="D31" s="13" t="s">
        <v>10</v>
      </c>
      <c r="E31" s="15"/>
      <c r="F31" s="15">
        <f t="shared" si="0"/>
        <v>0</v>
      </c>
    </row>
    <row r="32" spans="1:6">
      <c r="A32" s="13">
        <v>2.6</v>
      </c>
      <c r="B32" s="16" t="s">
        <v>30</v>
      </c>
      <c r="C32" s="13">
        <f>+C29</f>
        <v>34</v>
      </c>
      <c r="D32" s="13" t="s">
        <v>10</v>
      </c>
      <c r="E32" s="15"/>
      <c r="F32" s="15">
        <f t="shared" si="0"/>
        <v>0</v>
      </c>
    </row>
    <row r="33" spans="1:11">
      <c r="A33" s="13">
        <v>2.7</v>
      </c>
      <c r="B33" s="16" t="s">
        <v>31</v>
      </c>
      <c r="C33" s="13">
        <v>1</v>
      </c>
      <c r="D33" s="13" t="s">
        <v>28</v>
      </c>
      <c r="E33" s="15"/>
      <c r="F33" s="15">
        <f t="shared" si="0"/>
        <v>0</v>
      </c>
      <c r="H33" s="20"/>
    </row>
    <row r="35" spans="1:11">
      <c r="B35" s="25" t="s">
        <v>32</v>
      </c>
      <c r="C35" s="25"/>
      <c r="D35" s="25"/>
      <c r="E35" s="26">
        <f>+SUM(F12:F33)</f>
        <v>0</v>
      </c>
      <c r="F35" s="26"/>
      <c r="H35" s="20"/>
    </row>
    <row r="36" spans="1:11">
      <c r="B36" s="25"/>
      <c r="C36" s="25"/>
      <c r="D36" s="25"/>
      <c r="E36" s="26"/>
      <c r="F36" s="26"/>
      <c r="H36" s="20"/>
      <c r="J36" s="22"/>
      <c r="K36" s="22"/>
    </row>
  </sheetData>
  <mergeCells count="4">
    <mergeCell ref="A7:F7"/>
    <mergeCell ref="A8:F8"/>
    <mergeCell ref="B35:D36"/>
    <mergeCell ref="E35:F36"/>
  </mergeCells>
  <pageMargins left="0.59055118110236227" right="0.55118110236220474" top="0.74803149606299213" bottom="0.74803149606299213" header="0.31496062992125984" footer="0.31496062992125984"/>
  <pageSetup paperSize="9" scale="4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F15 - Tabla de Cantidades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Paúl Novillo</dc:creator>
  <cp:lastModifiedBy>JORGE EDUARDO MALDONADO SALDAÑA</cp:lastModifiedBy>
  <cp:lastPrinted>2021-03-12T16:09:52Z</cp:lastPrinted>
  <dcterms:created xsi:type="dcterms:W3CDTF">2020-04-10T18:15:30Z</dcterms:created>
  <dcterms:modified xsi:type="dcterms:W3CDTF">2021-03-12T16:09:57Z</dcterms:modified>
</cp:coreProperties>
</file>